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<sst xmlns="http://schemas.openxmlformats.org/spreadsheetml/2006/main" count="65" uniqueCount="65">
  <si>
    <t>序号</t>
  </si>
  <si>
    <t>学号</t>
  </si>
  <si>
    <t>姓名</t>
  </si>
  <si>
    <t>智育成绩</t>
  </si>
  <si>
    <t>发展性评价成绩</t>
  </si>
  <si>
    <t>2023112889</t>
  </si>
  <si>
    <t>胡卓然</t>
  </si>
  <si>
    <t>2023112872</t>
  </si>
  <si>
    <t>陈奕良</t>
  </si>
  <si>
    <t>2023112901</t>
  </si>
  <si>
    <t>刘世喜</t>
  </si>
  <si>
    <t>2023112894</t>
  </si>
  <si>
    <t>罗应龙</t>
  </si>
  <si>
    <t>2023112896</t>
  </si>
  <si>
    <r>
      <t>哈力扎提</t>
    </r>
    <r>
      <rPr>
        <sz val="11"/>
        <rFont val="微软雅黑"/>
        <charset val="0"/>
      </rPr>
      <t>·</t>
    </r>
    <r>
      <rPr>
        <sz val="11"/>
        <rFont val="微软雅黑"/>
        <charset val="134"/>
      </rPr>
      <t>也尔肯</t>
    </r>
  </si>
  <si>
    <t>2023112892</t>
  </si>
  <si>
    <t>朱琪</t>
  </si>
  <si>
    <t>2023112883</t>
  </si>
  <si>
    <t>赵烜</t>
  </si>
  <si>
    <t>2023112882</t>
  </si>
  <si>
    <t>程思蒙</t>
  </si>
  <si>
    <t>2023112887</t>
  </si>
  <si>
    <t>罗文泽</t>
  </si>
  <si>
    <t>2023112881</t>
  </si>
  <si>
    <t>周慧昊</t>
  </si>
  <si>
    <t>2023112898</t>
  </si>
  <si>
    <t>孔德睿</t>
  </si>
  <si>
    <t>2023112886</t>
  </si>
  <si>
    <t>杨婷媛</t>
  </si>
  <si>
    <t>2023112890</t>
  </si>
  <si>
    <t>王一喆</t>
  </si>
  <si>
    <t>2023112877</t>
  </si>
  <si>
    <t>段书翼</t>
  </si>
  <si>
    <t>2023112891</t>
  </si>
  <si>
    <t>曹欣楠</t>
  </si>
  <si>
    <t>2023112884</t>
  </si>
  <si>
    <t>姜羿同</t>
  </si>
  <si>
    <t>2023112888</t>
  </si>
  <si>
    <t>李宝亮</t>
  </si>
  <si>
    <t>2023112876</t>
  </si>
  <si>
    <t>王钦楷</t>
  </si>
  <si>
    <t>2023112873</t>
  </si>
  <si>
    <t>李向梅</t>
  </si>
  <si>
    <t>2023112895</t>
  </si>
  <si>
    <t>尚诗棋</t>
  </si>
  <si>
    <t>2023112900</t>
  </si>
  <si>
    <t>陈维一</t>
  </si>
  <si>
    <t>2023112875</t>
  </si>
  <si>
    <t>王欣宇</t>
  </si>
  <si>
    <t>2023112899</t>
  </si>
  <si>
    <t>秦玮潞</t>
  </si>
  <si>
    <t>2023112893</t>
  </si>
  <si>
    <t>张琪祈</t>
  </si>
  <si>
    <t>2023112885</t>
  </si>
  <si>
    <t>黎勉</t>
  </si>
  <si>
    <t>2023112874</t>
  </si>
  <si>
    <t>梁耀隆</t>
  </si>
  <si>
    <t>2023112879</t>
  </si>
  <si>
    <t>王相杰</t>
  </si>
  <si>
    <t>2023112878</t>
  </si>
  <si>
    <t>陶俊杰</t>
  </si>
  <si>
    <t>2023112880</t>
  </si>
  <si>
    <t>施竣淳</t>
  </si>
  <si>
    <t>2023112897</t>
  </si>
  <si>
    <t>初宇琳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</si>
</sst>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7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I11" sqref="I11"/>
    </sheetView>
  </sheetViews>
  <sheetFormatPr defaultColWidth="9" defaultRowHeight="13.5" outlineLevelCol="4"/>
  <cols>
    <col min="2" max="2" width="12.875" customWidth="1"/>
    <col min="4" max="4" width="9.125"/>
    <col min="5" max="5" width="18.1083333333333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4" t="s">
        <v>3</v>
      </c>
      <c r="E1" s="2" t="s">
        <v>4</v>
      </c>
    </row>
    <row r="2" ht="22.5" customHeight="1" spans="1:5">
      <c r="A2" s="5">
        <v>1</v>
      </c>
      <c r="B2" s="6" t="s">
        <v>5</v>
      </c>
      <c r="C2" s="7" t="s">
        <v>6</v>
      </c>
      <c r="D2" s="8">
        <f>VLOOKUP(C2,[1]Sheet1!C$1:D$65536,2,FALSE)</f>
        <v>80.4713</v>
      </c>
      <c r="E2" s="5">
        <v>0</v>
      </c>
    </row>
    <row r="3" ht="22.5" customHeight="1" spans="1:5">
      <c r="A3" s="5">
        <v>2</v>
      </c>
      <c r="B3" s="6" t="s">
        <v>7</v>
      </c>
      <c r="C3" s="7" t="s">
        <v>8</v>
      </c>
      <c r="D3" s="9">
        <f>VLOOKUP(C3,[1]Sheet1!C$1:D$65536,2,FALSE)</f>
        <v>67.2299</v>
      </c>
      <c r="E3" s="5">
        <v>0</v>
      </c>
    </row>
    <row r="4" ht="22.5" customHeight="1" spans="1:5">
      <c r="A4" s="5">
        <v>3</v>
      </c>
      <c r="B4" s="6" t="s">
        <v>9</v>
      </c>
      <c r="C4" s="7" t="s">
        <v>10</v>
      </c>
      <c r="D4" s="9">
        <f>VLOOKUP(C4,[1]Sheet1!C$1:D$65536,2,FALSE)</f>
        <v>72.573</v>
      </c>
      <c r="E4" s="5">
        <v>0</v>
      </c>
    </row>
    <row r="5" ht="22.5" customHeight="1" spans="1:5">
      <c r="A5" s="5">
        <v>4</v>
      </c>
      <c r="B5" s="6" t="s">
        <v>11</v>
      </c>
      <c r="C5" s="7" t="s">
        <v>12</v>
      </c>
      <c r="D5" s="8">
        <f>VLOOKUP(C5,[1]Sheet1!C$1:D$65536,2,FALSE)</f>
        <v>84.4023</v>
      </c>
      <c r="E5" s="5">
        <v>0.06</v>
      </c>
    </row>
    <row r="6" ht="22.5" customHeight="1" spans="1:5">
      <c r="A6" s="5">
        <v>5</v>
      </c>
      <c r="B6" s="6" t="s">
        <v>13</v>
      </c>
      <c r="C6" s="7" t="s">
        <v>14</v>
      </c>
      <c r="D6" s="9">
        <f>VLOOKUP(C6,[1]Sheet1!C$1:D$65536,2,FALSE)</f>
        <v>68.9101</v>
      </c>
      <c r="E6" s="5">
        <v>0</v>
      </c>
    </row>
    <row r="7" ht="22.5" customHeight="1" spans="1:5">
      <c r="A7" s="5">
        <v>6</v>
      </c>
      <c r="B7" s="6" t="s">
        <v>15</v>
      </c>
      <c r="C7" s="7" t="s">
        <v>16</v>
      </c>
      <c r="D7" s="8">
        <f>VLOOKUP(C7,[1]Sheet1!C$1:D$65536,2,FALSE)</f>
        <v>90.0549</v>
      </c>
      <c r="E7" s="5">
        <v>0.02</v>
      </c>
    </row>
    <row r="8" ht="22.5" customHeight="1" spans="1:5">
      <c r="A8" s="5">
        <v>7</v>
      </c>
      <c r="B8" s="6" t="s">
        <v>17</v>
      </c>
      <c r="C8" s="7" t="s">
        <v>18</v>
      </c>
      <c r="D8" s="8">
        <f>VLOOKUP(C8,[1]Sheet1!C$1:D$65536,2,FALSE)</f>
        <v>79.092</v>
      </c>
      <c r="E8" s="5">
        <v>0</v>
      </c>
    </row>
    <row r="9" ht="22.5" customHeight="1" spans="1:5">
      <c r="A9" s="5">
        <v>8</v>
      </c>
      <c r="B9" s="6" t="s">
        <v>19</v>
      </c>
      <c r="C9" s="7" t="s">
        <v>20</v>
      </c>
      <c r="D9" s="8">
        <f>VLOOKUP(C9,[1]Sheet1!C$1:D$65536,2,FALSE)</f>
        <v>87.8132</v>
      </c>
      <c r="E9" s="5">
        <v>0.08</v>
      </c>
    </row>
    <row r="10" ht="22.5" customHeight="1" spans="1:5">
      <c r="A10" s="5">
        <v>9</v>
      </c>
      <c r="B10" s="6" t="s">
        <v>21</v>
      </c>
      <c r="C10" s="7" t="s">
        <v>22</v>
      </c>
      <c r="D10" s="8">
        <f>VLOOKUP(C10,[1]Sheet1!C$1:D$65536,2,FALSE)</f>
        <v>84.977</v>
      </c>
      <c r="E10" s="5">
        <v>0</v>
      </c>
    </row>
    <row r="11" ht="22.5" customHeight="1" spans="1:5">
      <c r="A11" s="5">
        <v>10</v>
      </c>
      <c r="B11" s="6" t="s">
        <v>23</v>
      </c>
      <c r="C11" s="7" t="s">
        <v>24</v>
      </c>
      <c r="D11" s="8">
        <f>VLOOKUP(C11,[1]Sheet1!C$1:D$65536,2,FALSE)</f>
        <v>77.4396</v>
      </c>
      <c r="E11" s="5">
        <v>0</v>
      </c>
    </row>
    <row r="12" ht="22.5" customHeight="1" spans="1:5">
      <c r="A12" s="5">
        <v>11</v>
      </c>
      <c r="B12" s="6" t="s">
        <v>25</v>
      </c>
      <c r="C12" s="7" t="s">
        <v>26</v>
      </c>
      <c r="D12" s="9">
        <f>VLOOKUP(C12,[1]Sheet1!C$1:D$65536,2,FALSE)</f>
        <v>62.4904</v>
      </c>
      <c r="E12" s="5">
        <v>0</v>
      </c>
    </row>
    <row r="13" ht="22.5" customHeight="1" spans="1:5">
      <c r="A13" s="5">
        <v>12</v>
      </c>
      <c r="B13" s="6" t="s">
        <v>27</v>
      </c>
      <c r="C13" s="7" t="s">
        <v>28</v>
      </c>
      <c r="D13" s="8">
        <f>VLOOKUP(C13,[1]Sheet1!C$1:D$65536,2,FALSE)</f>
        <v>88.1034</v>
      </c>
      <c r="E13" s="5">
        <v>0</v>
      </c>
    </row>
    <row r="14" ht="22.5" customHeight="1" spans="1:5">
      <c r="A14" s="5">
        <v>13</v>
      </c>
      <c r="B14" s="6" t="s">
        <v>29</v>
      </c>
      <c r="C14" s="7" t="s">
        <v>30</v>
      </c>
      <c r="D14" s="8">
        <f>VLOOKUP(C14,[1]Sheet1!C$1:D$65536,2,FALSE)</f>
        <v>82.3563</v>
      </c>
      <c r="E14" s="5">
        <v>0</v>
      </c>
    </row>
    <row r="15" ht="22.5" customHeight="1" spans="1:5">
      <c r="A15" s="5">
        <v>14</v>
      </c>
      <c r="B15" s="6" t="s">
        <v>31</v>
      </c>
      <c r="C15" s="7" t="s">
        <v>32</v>
      </c>
      <c r="D15" s="8">
        <f>VLOOKUP(C15,[1]Sheet1!C$1:D$65536,2,FALSE)</f>
        <v>88.4458</v>
      </c>
      <c r="E15" s="5">
        <v>0</v>
      </c>
    </row>
    <row r="16" ht="22.5" customHeight="1" spans="1:5">
      <c r="A16" s="5">
        <v>15</v>
      </c>
      <c r="B16" s="6" t="s">
        <v>33</v>
      </c>
      <c r="C16" s="7" t="s">
        <v>34</v>
      </c>
      <c r="D16" s="8">
        <f>VLOOKUP(C16,[1]Sheet1!C$1:D$65536,2,FALSE)</f>
        <v>82.0353</v>
      </c>
      <c r="E16" s="5">
        <v>0</v>
      </c>
    </row>
    <row r="17" ht="22.5" customHeight="1" spans="1:5">
      <c r="A17" s="5">
        <v>16</v>
      </c>
      <c r="B17" s="6" t="s">
        <v>35</v>
      </c>
      <c r="C17" s="7" t="s">
        <v>36</v>
      </c>
      <c r="D17" s="9">
        <f>VLOOKUP(C17,[1]Sheet1!C$1:D$65536,2,FALSE)</f>
        <v>71.2045</v>
      </c>
      <c r="E17" s="5">
        <v>0</v>
      </c>
    </row>
    <row r="18" ht="22.5" customHeight="1" spans="1:5">
      <c r="A18" s="5">
        <v>17</v>
      </c>
      <c r="B18" s="6" t="s">
        <v>37</v>
      </c>
      <c r="C18" s="7" t="s">
        <v>38</v>
      </c>
      <c r="D18" s="8">
        <f>VLOOKUP(C18,[1]Sheet1!C$1:D$65536,2,FALSE)</f>
        <v>78.1648</v>
      </c>
      <c r="E18" s="5">
        <v>0</v>
      </c>
    </row>
    <row r="19" ht="22.5" customHeight="1" spans="1:5">
      <c r="A19" s="5">
        <v>18</v>
      </c>
      <c r="B19" s="6" t="s">
        <v>39</v>
      </c>
      <c r="C19" s="7" t="s">
        <v>40</v>
      </c>
      <c r="D19" s="9">
        <f>VLOOKUP(C19,[1]Sheet1!C$1:D$65536,2,FALSE)</f>
        <v>73.8046</v>
      </c>
      <c r="E19" s="5">
        <v>0</v>
      </c>
    </row>
    <row r="20" ht="22.5" customHeight="1" spans="1:5">
      <c r="A20" s="5">
        <v>19</v>
      </c>
      <c r="B20" s="6" t="s">
        <v>41</v>
      </c>
      <c r="C20" s="7" t="s">
        <v>42</v>
      </c>
      <c r="D20" s="8">
        <f>VLOOKUP(C20,[1]Sheet1!C$1:D$65536,2,FALSE)</f>
        <v>85.7473</v>
      </c>
      <c r="E20" s="5">
        <v>0.04</v>
      </c>
    </row>
    <row r="21" ht="22.5" customHeight="1" spans="1:5">
      <c r="A21" s="5">
        <v>20</v>
      </c>
      <c r="B21" s="6" t="s">
        <v>43</v>
      </c>
      <c r="C21" s="7" t="s">
        <v>44</v>
      </c>
      <c r="D21" s="9">
        <f>VLOOKUP(C21,[1]Sheet1!C$1:D$65536,2,FALSE)</f>
        <v>70.5281</v>
      </c>
      <c r="E21" s="5">
        <v>0</v>
      </c>
    </row>
    <row r="22" ht="22.5" customHeight="1" spans="1:5">
      <c r="A22" s="5">
        <v>21</v>
      </c>
      <c r="B22" s="6" t="s">
        <v>45</v>
      </c>
      <c r="C22" s="7" t="s">
        <v>46</v>
      </c>
      <c r="D22" s="8">
        <f>VLOOKUP(C22,[1]Sheet1!C$1:D$65536,2,FALSE)</f>
        <v>77.046</v>
      </c>
      <c r="E22" s="5">
        <v>0</v>
      </c>
    </row>
    <row r="23" ht="22.5" customHeight="1" spans="1:5">
      <c r="A23" s="5">
        <v>22</v>
      </c>
      <c r="B23" s="6" t="s">
        <v>47</v>
      </c>
      <c r="C23" s="7" t="s">
        <v>48</v>
      </c>
      <c r="D23" s="8">
        <f>VLOOKUP(C23,[1]Sheet1!C$1:D$65536,2,FALSE)</f>
        <v>74.7931</v>
      </c>
      <c r="E23" s="5">
        <v>0</v>
      </c>
    </row>
    <row r="24" ht="22.5" customHeight="1" spans="1:5">
      <c r="A24" s="5">
        <v>23</v>
      </c>
      <c r="B24" s="6" t="s">
        <v>49</v>
      </c>
      <c r="C24" s="7" t="s">
        <v>50</v>
      </c>
      <c r="D24" s="9">
        <f>VLOOKUP(C24,[1]Sheet1!C$1:D$65536,2,FALSE)</f>
        <v>65.7912</v>
      </c>
      <c r="E24" s="5">
        <v>0.14</v>
      </c>
    </row>
    <row r="25" ht="22.5" customHeight="1" spans="1:5">
      <c r="A25" s="5">
        <v>24</v>
      </c>
      <c r="B25" s="6" t="s">
        <v>51</v>
      </c>
      <c r="C25" s="7" t="s">
        <v>52</v>
      </c>
      <c r="D25" s="8">
        <f>VLOOKUP(C25,[1]Sheet1!C$1:D$65536,2,FALSE)</f>
        <v>80.8462</v>
      </c>
      <c r="E25" s="5">
        <v>0</v>
      </c>
    </row>
    <row r="26" ht="22.5" customHeight="1" spans="1:5">
      <c r="A26" s="5">
        <v>25</v>
      </c>
      <c r="B26" s="6" t="s">
        <v>53</v>
      </c>
      <c r="C26" s="7" t="s">
        <v>54</v>
      </c>
      <c r="D26" s="8">
        <f>VLOOKUP(C26,[1]Sheet1!C$1:D$65536,2,FALSE)</f>
        <v>75.0414</v>
      </c>
      <c r="E26" s="5">
        <v>0</v>
      </c>
    </row>
    <row r="27" ht="22.5" customHeight="1" spans="1:5">
      <c r="A27" s="5">
        <v>26</v>
      </c>
      <c r="B27" s="6" t="s">
        <v>55</v>
      </c>
      <c r="C27" s="7" t="s">
        <v>56</v>
      </c>
      <c r="D27" s="8">
        <f>VLOOKUP(C27,[1]Sheet1!C$1:D$65536,2,FALSE)</f>
        <v>77.4967</v>
      </c>
      <c r="E27" s="5">
        <v>0</v>
      </c>
    </row>
    <row r="28" ht="22.5" customHeight="1" spans="1:5">
      <c r="A28" s="5">
        <v>27</v>
      </c>
      <c r="B28" s="6" t="s">
        <v>57</v>
      </c>
      <c r="C28" s="7" t="s">
        <v>58</v>
      </c>
      <c r="D28" s="8">
        <f>VLOOKUP(C28,[1]Sheet1!C$1:D$65536,2,FALSE)</f>
        <v>74.908</v>
      </c>
      <c r="E28" s="5">
        <v>0</v>
      </c>
    </row>
    <row r="29" ht="22.5" customHeight="1" spans="1:5">
      <c r="A29" s="5">
        <v>28</v>
      </c>
      <c r="B29" s="6" t="s">
        <v>59</v>
      </c>
      <c r="C29" s="7" t="s">
        <v>60</v>
      </c>
      <c r="D29" s="9">
        <f>VLOOKUP(C29,[1]Sheet1!C$1:D$65536,2,FALSE)</f>
        <v>69.5055</v>
      </c>
      <c r="E29" s="5">
        <v>0</v>
      </c>
    </row>
    <row r="30" ht="22.5" customHeight="1" spans="1:5">
      <c r="A30" s="5">
        <v>29</v>
      </c>
      <c r="B30" s="6" t="s">
        <v>61</v>
      </c>
      <c r="C30" s="7" t="s">
        <v>62</v>
      </c>
      <c r="D30" s="9">
        <f>VLOOKUP(C30,[1]Sheet1!C$1:D$65536,2,FALSE)</f>
        <v>74.7931</v>
      </c>
      <c r="E30" s="5">
        <v>0</v>
      </c>
    </row>
    <row r="31" ht="22.5" customHeight="1" spans="1:5">
      <c r="A31" s="5">
        <v>30</v>
      </c>
      <c r="B31" s="6" t="s">
        <v>63</v>
      </c>
      <c r="C31" s="7" t="s">
        <v>64</v>
      </c>
      <c r="D31" s="8">
        <f>VLOOKUP(C31,[1]Sheet1!C$1:D$65536,2,FALSE)</f>
        <v>76.954</v>
      </c>
      <c r="E31" s="5">
        <v>0.02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QYi</cp:lastModifiedBy>
  <dcterms:created xsi:type="dcterms:W3CDTF">2023-05-12T11:15:00Z</dcterms:created>
  <dcterms:modified xsi:type="dcterms:W3CDTF">2024-09-05T12:25:19Z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6CB897B5A43C4151A140DBEB340BB8F6_12</vt:lpwstr>
  </property>
</Properties>
</file>