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<sst xmlns="http://schemas.openxmlformats.org/spreadsheetml/2006/main" count="61" uniqueCount="61">
  <si>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序号</t>
  </si>
  <si>
    <t>学号</t>
  </si>
  <si>
    <t>姓名</t>
  </si>
  <si>
    <t>智育成绩</t>
  </si>
  <si>
    <t>发展性评价成绩</t>
  </si>
  <si>
    <t>2023112919</t>
  </si>
  <si>
    <t>刘嘉洲</t>
  </si>
  <si>
    <t>2023112905</t>
  </si>
  <si>
    <t>吴涧秋</t>
  </si>
  <si>
    <t>2023112920</t>
  </si>
  <si>
    <t>陈星垚</t>
  </si>
  <si>
    <t>2023112914</t>
  </si>
  <si>
    <t>刘雄</t>
  </si>
  <si>
    <t>2023112928</t>
  </si>
  <si>
    <t>朱骞</t>
  </si>
  <si>
    <t>2023112911</t>
  </si>
  <si>
    <t>龚豪</t>
  </si>
  <si>
    <t>2023112913</t>
  </si>
  <si>
    <t>姜楠楠</t>
  </si>
  <si>
    <t>2023112904</t>
  </si>
  <si>
    <t>杨镇涛</t>
  </si>
  <si>
    <t>2023112921</t>
  </si>
  <si>
    <t>肖鹏</t>
  </si>
  <si>
    <t>2023112927</t>
  </si>
  <si>
    <t>王心阳</t>
  </si>
  <si>
    <t>2023112926</t>
  </si>
  <si>
    <t>格桑</t>
  </si>
  <si>
    <t>2023112912</t>
  </si>
  <si>
    <t>张庆隆</t>
  </si>
  <si>
    <t>2023112906</t>
  </si>
  <si>
    <t>王铭岳</t>
  </si>
  <si>
    <t>2023112923</t>
  </si>
  <si>
    <t>刘渝川</t>
  </si>
  <si>
    <t>2023112909</t>
  </si>
  <si>
    <t>杨劲</t>
  </si>
  <si>
    <t>2023112925</t>
  </si>
  <si>
    <t>宋乔诺</t>
  </si>
  <si>
    <t>2023112907</t>
  </si>
  <si>
    <t>王罗莎</t>
  </si>
  <si>
    <t>2023112924</t>
  </si>
  <si>
    <t>张梓叶</t>
  </si>
  <si>
    <t>2023112918</t>
  </si>
  <si>
    <t>刘佳睿</t>
  </si>
  <si>
    <t>2023112929</t>
  </si>
  <si>
    <t>刘泽齐</t>
  </si>
  <si>
    <t>2023112915</t>
  </si>
  <si>
    <t>叶香兰</t>
  </si>
  <si>
    <t>2023112922</t>
  </si>
  <si>
    <t>王意恒</t>
  </si>
  <si>
    <t>2023112916</t>
  </si>
  <si>
    <t>周秋宇</t>
  </si>
  <si>
    <t>2023112930</t>
  </si>
  <si>
    <t>廖虹睿</t>
  </si>
  <si>
    <t>2023112908</t>
  </si>
  <si>
    <t>付彦哲</t>
  </si>
  <si>
    <t>2023112910</t>
  </si>
  <si>
    <t>余润馨</t>
  </si>
  <si>
    <t>2023112902</t>
  </si>
  <si>
    <t>胡圣</t>
  </si>
  <si>
    <t>2023112917</t>
  </si>
  <si>
    <t>莫磊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</si>
</sst>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topLeftCell="A13" workbookViewId="0">
      <selection activeCell="F14" sqref="F14"/>
    </sheetView>
  </sheetViews>
  <sheetFormatPr defaultColWidth="9" defaultRowHeight="14.4" outlineLevelCol="5"/>
  <cols>
    <col min="2" max="2" width="12.5555555555556" customWidth="1"/>
    <col min="5" max="5" width="15.8888888888889" customWidth="1"/>
    <col min="6" max="6" width="20.2222222222222" style="2" customWidth="1"/>
  </cols>
  <sheetData>
    <row r="1" s="1" customFormat="1" ht="22.5" customHeight="1" spans="1:6">
      <c r="A1" s="3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6"/>
    </row>
    <row r="2" ht="22.5" customHeight="1" spans="1:5">
      <c r="A2" s="7">
        <v>1</v>
      </c>
      <c r="B2" s="8" t="s">
        <v>5</v>
      </c>
      <c r="C2" s="9" t="s">
        <v>6</v>
      </c>
      <c r="D2" s="10" t="str">
        <f>VLOOKUP(C2,[1]Sheet1!C$1:D$65536,2,FALSE)</f>
        <v>86.3103 </v>
      </c>
      <c r="E2" s="7">
        <v>0</v>
      </c>
    </row>
    <row r="3" ht="22.5" customHeight="1" spans="1:5">
      <c r="A3" s="7">
        <v>2</v>
      </c>
      <c r="B3" s="8" t="s">
        <v>7</v>
      </c>
      <c r="C3" s="9" t="s">
        <v>8</v>
      </c>
      <c r="D3" s="10" t="str">
        <f>VLOOKUP(C3,[1]Sheet1!C$1:D$65536,2,FALSE)</f>
        <v>85.8046 </v>
      </c>
      <c r="E3" s="7">
        <v>0</v>
      </c>
    </row>
    <row r="4" ht="22.5" customHeight="1" spans="1:6">
      <c r="A4" s="7">
        <v>3</v>
      </c>
      <c r="B4" s="8" t="s">
        <v>9</v>
      </c>
      <c r="C4" s="9" t="s">
        <v>10</v>
      </c>
      <c r="D4" s="10" t="str">
        <f>VLOOKUP(C4,[1]Sheet1!C$1:D$65536,2,FALSE)</f>
        <v>86.9277 </v>
      </c>
      <c r="E4" s="7">
        <v>0.82</v>
      </c>
      <c r="F4" s="11"/>
    </row>
    <row r="5" ht="22.5" customHeight="1" spans="1:5">
      <c r="A5" s="7">
        <v>4</v>
      </c>
      <c r="B5" s="8" t="s">
        <v>11</v>
      </c>
      <c r="C5" s="9" t="s">
        <v>12</v>
      </c>
      <c r="D5" s="10" t="str">
        <f>VLOOKUP(C5,[1]Sheet1!C$1:D$65536,2,FALSE)</f>
        <v>66.1753 </v>
      </c>
      <c r="E5" s="7">
        <v>0</v>
      </c>
    </row>
    <row r="6" ht="22.5" customHeight="1" spans="1:6">
      <c r="A6" s="7">
        <v>5</v>
      </c>
      <c r="B6" s="8" t="s">
        <v>13</v>
      </c>
      <c r="C6" s="9" t="s">
        <v>14</v>
      </c>
      <c r="D6" s="10" t="str">
        <f>VLOOKUP(C6,[1]Sheet1!C$1:D$65536,2,FALSE)</f>
        <v>86.5862 </v>
      </c>
      <c r="E6" s="7">
        <v>0.15</v>
      </c>
      <c r="F6" s="11"/>
    </row>
    <row r="7" ht="22.5" customHeight="1" spans="1:5">
      <c r="A7" s="7">
        <v>6</v>
      </c>
      <c r="B7" s="8" t="s">
        <v>15</v>
      </c>
      <c r="C7" s="9" t="s">
        <v>16</v>
      </c>
      <c r="D7" s="10" t="str">
        <f>VLOOKUP(C7,[1]Sheet1!C$1:D$65536,2,FALSE)</f>
        <v>87.4368 </v>
      </c>
      <c r="E7" s="7">
        <v>0</v>
      </c>
    </row>
    <row r="8" ht="22.5" customHeight="1" spans="1:5">
      <c r="A8" s="7">
        <v>7</v>
      </c>
      <c r="B8" s="8" t="s">
        <v>17</v>
      </c>
      <c r="C8" s="9" t="s">
        <v>18</v>
      </c>
      <c r="D8" s="10" t="str">
        <f>VLOOKUP(C8,[1]Sheet1!C$1:D$65536,2,FALSE)</f>
        <v>75.9747 </v>
      </c>
      <c r="E8" s="7">
        <v>0</v>
      </c>
    </row>
    <row r="9" ht="22.5" customHeight="1" spans="1:5">
      <c r="A9" s="7">
        <v>8</v>
      </c>
      <c r="B9" s="8" t="s">
        <v>19</v>
      </c>
      <c r="C9" s="9" t="s">
        <v>20</v>
      </c>
      <c r="D9" s="12" t="str">
        <f>VLOOKUP(C9,[1]Sheet1!C$1:D$65536,2,FALSE)</f>
        <v>67.4047 </v>
      </c>
      <c r="E9" s="7">
        <v>0</v>
      </c>
    </row>
    <row r="10" ht="22.5" customHeight="1" spans="1:5">
      <c r="A10" s="7">
        <v>9</v>
      </c>
      <c r="B10" s="8" t="s">
        <v>21</v>
      </c>
      <c r="C10" s="9" t="s">
        <v>22</v>
      </c>
      <c r="D10" s="12" t="str">
        <f>VLOOKUP(C10,[1]Sheet1!C$1:D$65536,2,FALSE)</f>
        <v>76.1034 </v>
      </c>
      <c r="E10" s="7">
        <v>0</v>
      </c>
    </row>
    <row r="11" ht="22.5" customHeight="1" spans="1:5">
      <c r="A11" s="7">
        <v>10</v>
      </c>
      <c r="B11" s="8" t="s">
        <v>23</v>
      </c>
      <c r="C11" s="9" t="s">
        <v>24</v>
      </c>
      <c r="D11" s="12" t="str">
        <f>VLOOKUP(C11,[1]Sheet1!C$1:D$65536,2,FALSE)</f>
        <v>73.6374 </v>
      </c>
      <c r="E11" s="7">
        <v>0</v>
      </c>
    </row>
    <row r="12" ht="22.5" customHeight="1" spans="1:5">
      <c r="A12" s="7">
        <v>11</v>
      </c>
      <c r="B12" s="8" t="s">
        <v>25</v>
      </c>
      <c r="C12" s="9" t="s">
        <v>26</v>
      </c>
      <c r="D12" s="12" t="str">
        <f>VLOOKUP(C12,[1]Sheet1!C$1:D$65536,2,FALSE)</f>
        <v>64.0115 </v>
      </c>
      <c r="E12" s="7">
        <v>0</v>
      </c>
    </row>
    <row r="13" ht="22.5" customHeight="1" spans="1:5">
      <c r="A13" s="7">
        <v>12</v>
      </c>
      <c r="B13" s="8" t="s">
        <v>27</v>
      </c>
      <c r="C13" s="9" t="s">
        <v>28</v>
      </c>
      <c r="D13" s="10" t="str">
        <f>VLOOKUP(C13,[1]Sheet1!C$1:D$65536,2,FALSE)</f>
        <v>85.9885 </v>
      </c>
      <c r="E13" s="7">
        <v>0</v>
      </c>
    </row>
    <row r="14" ht="22.5" customHeight="1" spans="1:6">
      <c r="A14" s="7">
        <v>13</v>
      </c>
      <c r="B14" s="8" t="s">
        <v>29</v>
      </c>
      <c r="C14" s="9" t="s">
        <v>30</v>
      </c>
      <c r="D14" s="10" t="str">
        <f>VLOOKUP(C14,[1]Sheet1!C$1:D$65536,2,FALSE)</f>
        <v>90.9310 </v>
      </c>
      <c r="E14" s="7">
        <v>0.44</v>
      </c>
      <c r="F14" s="11"/>
    </row>
    <row r="15" ht="22.5" customHeight="1" spans="1:5">
      <c r="A15" s="7">
        <v>14</v>
      </c>
      <c r="B15" s="8" t="s">
        <v>31</v>
      </c>
      <c r="C15" s="9" t="s">
        <v>32</v>
      </c>
      <c r="D15" s="10" t="str">
        <f>VLOOKUP(C15,[1]Sheet1!C$1:D$65536,2,FALSE)</f>
        <v>84.0989 </v>
      </c>
      <c r="E15" s="7">
        <v>0</v>
      </c>
    </row>
    <row r="16" ht="22.5" customHeight="1" spans="1:5">
      <c r="A16" s="7">
        <v>15</v>
      </c>
      <c r="B16" s="8" t="s">
        <v>33</v>
      </c>
      <c r="C16" s="9" t="s">
        <v>34</v>
      </c>
      <c r="D16" s="12" t="str">
        <f>VLOOKUP(C16,[1]Sheet1!C$1:D$65536,2,FALSE)</f>
        <v>72.6923 </v>
      </c>
      <c r="E16" s="7">
        <v>0</v>
      </c>
    </row>
    <row r="17" ht="22.5" customHeight="1" spans="1:5">
      <c r="A17" s="7">
        <v>16</v>
      </c>
      <c r="B17" s="8" t="s">
        <v>35</v>
      </c>
      <c r="C17" s="9" t="s">
        <v>36</v>
      </c>
      <c r="D17" s="10" t="str">
        <f>VLOOKUP(C17,[1]Sheet1!C$1:D$65536,2,FALSE)</f>
        <v>85.0421 </v>
      </c>
      <c r="E17" s="7">
        <v>0</v>
      </c>
    </row>
    <row r="18" ht="22.5" customHeight="1" spans="1:5">
      <c r="A18" s="7">
        <v>17</v>
      </c>
      <c r="B18" s="8" t="s">
        <v>37</v>
      </c>
      <c r="C18" s="9" t="s">
        <v>38</v>
      </c>
      <c r="D18" s="10" t="str">
        <f>VLOOKUP(C18,[1]Sheet1!C$1:D$65536,2,FALSE)</f>
        <v>88.3563 </v>
      </c>
      <c r="E18" s="7">
        <v>0.1</v>
      </c>
    </row>
    <row r="19" ht="22.5" customHeight="1" spans="1:5">
      <c r="A19" s="7">
        <v>18</v>
      </c>
      <c r="B19" s="8" t="s">
        <v>39</v>
      </c>
      <c r="C19" s="9" t="s">
        <v>40</v>
      </c>
      <c r="D19" s="10" t="str">
        <f>VLOOKUP(C19,[1]Sheet1!C$1:D$65536,2,FALSE)</f>
        <v>82.9080 </v>
      </c>
      <c r="E19" s="7">
        <v>0</v>
      </c>
    </row>
    <row r="20" ht="22.5" customHeight="1" spans="1:5">
      <c r="A20" s="7">
        <v>19</v>
      </c>
      <c r="B20" s="8" t="s">
        <v>41</v>
      </c>
      <c r="C20" s="9" t="s">
        <v>42</v>
      </c>
      <c r="D20" s="10" t="str">
        <f>VLOOKUP(C20,[1]Sheet1!C$1:D$65536,2,FALSE)</f>
        <v>84.8901 </v>
      </c>
      <c r="E20" s="7">
        <v>0.2</v>
      </c>
    </row>
    <row r="21" ht="22.5" customHeight="1" spans="1:5">
      <c r="A21" s="7">
        <v>20</v>
      </c>
      <c r="B21" s="8" t="s">
        <v>43</v>
      </c>
      <c r="C21" s="9" t="s">
        <v>44</v>
      </c>
      <c r="D21" s="10" t="str">
        <f>VLOOKUP(C21,[1]Sheet1!C$1:D$65536,2,FALSE)</f>
        <v>83.4828 </v>
      </c>
      <c r="E21" s="7">
        <v>0.1</v>
      </c>
    </row>
    <row r="22" ht="22.5" customHeight="1" spans="1:5">
      <c r="A22" s="7">
        <v>21</v>
      </c>
      <c r="B22" s="8" t="s">
        <v>45</v>
      </c>
      <c r="C22" s="9" t="s">
        <v>46</v>
      </c>
      <c r="D22" s="12" t="str">
        <f>VLOOKUP(C22,[1]Sheet1!C$1:D$65536,2,FALSE)</f>
        <v>72.0115 </v>
      </c>
      <c r="E22" s="7">
        <v>0</v>
      </c>
    </row>
    <row r="23" ht="22.5" customHeight="1" spans="1:5">
      <c r="A23" s="7">
        <v>22</v>
      </c>
      <c r="B23" s="8" t="s">
        <v>47</v>
      </c>
      <c r="C23" s="9" t="s">
        <v>48</v>
      </c>
      <c r="D23" s="12" t="str">
        <f>VLOOKUP(C23,[1]Sheet1!C$1:D$65536,2,FALSE)</f>
        <v>74.7931 </v>
      </c>
      <c r="E23" s="7">
        <v>0</v>
      </c>
    </row>
    <row r="24" ht="22.5" customHeight="1" spans="1:5">
      <c r="A24" s="7">
        <v>23</v>
      </c>
      <c r="B24" s="8" t="s">
        <v>49</v>
      </c>
      <c r="C24" s="9" t="s">
        <v>50</v>
      </c>
      <c r="D24" s="10" t="str">
        <f>VLOOKUP(C24,[1]Sheet1!C$1:D$65536,2,FALSE)</f>
        <v>84.3275 </v>
      </c>
      <c r="E24" s="7">
        <v>0</v>
      </c>
    </row>
    <row r="25" ht="22.5" customHeight="1" spans="1:5">
      <c r="A25" s="7">
        <v>24</v>
      </c>
      <c r="B25" s="8" t="s">
        <v>51</v>
      </c>
      <c r="C25" s="9" t="s">
        <v>52</v>
      </c>
      <c r="D25" s="10" t="str">
        <f>VLOOKUP(C25,[1]Sheet1!C$1:D$65536,2,FALSE)</f>
        <v>85.9655 </v>
      </c>
      <c r="E25" s="7">
        <v>0.17</v>
      </c>
    </row>
    <row r="26" ht="22.5" customHeight="1" spans="1:5">
      <c r="A26" s="7">
        <v>25</v>
      </c>
      <c r="B26" s="8" t="s">
        <v>53</v>
      </c>
      <c r="C26" s="9" t="s">
        <v>54</v>
      </c>
      <c r="D26" s="10" t="str">
        <f>VLOOKUP(C26,[1]Sheet1!C$1:D$65536,2,FALSE)</f>
        <v>84.1264 </v>
      </c>
      <c r="E26" s="7">
        <v>0.41</v>
      </c>
    </row>
    <row r="27" ht="22.5" customHeight="1" spans="1:5">
      <c r="A27" s="7">
        <v>26</v>
      </c>
      <c r="B27" s="8" t="s">
        <v>55</v>
      </c>
      <c r="C27" s="9" t="s">
        <v>56</v>
      </c>
      <c r="D27" s="10" t="str">
        <f>VLOOKUP(C27,[1]Sheet1!C$1:D$65536,2,FALSE)</f>
        <v>83.4598 </v>
      </c>
      <c r="E27" s="7">
        <v>0.05</v>
      </c>
    </row>
    <row r="28" ht="22.5" customHeight="1" spans="1:5">
      <c r="A28" s="7">
        <v>27</v>
      </c>
      <c r="B28" s="8" t="s">
        <v>57</v>
      </c>
      <c r="C28" s="9" t="s">
        <v>58</v>
      </c>
      <c r="D28" s="10" t="str">
        <f>VLOOKUP(C28,[1]Sheet1!C$1:D$65536,2,FALSE)</f>
        <v>75.6265 </v>
      </c>
      <c r="E28" s="7">
        <v>0</v>
      </c>
    </row>
    <row r="29" ht="22.5" customHeight="1" spans="1:5">
      <c r="A29" s="7">
        <v>28</v>
      </c>
      <c r="B29" s="8" t="s">
        <v>59</v>
      </c>
      <c r="C29" s="9" t="s">
        <v>60</v>
      </c>
      <c r="D29" s="10" t="str">
        <f>VLOOKUP(C29,[1]Sheet1!C$1:D$65536,2,FALSE)</f>
        <v>87.4615 </v>
      </c>
      <c r="E29" s="7">
        <v>0.35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3B9F028D9A4542E7908B3A7ED00A7062_12</vt:lpwstr>
  </property>
</Properties>
</file>