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/>
  </bookViews>
  <sheets>
    <sheet name="Sheet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<sst xmlns="http://schemas.openxmlformats.org/spreadsheetml/2006/main" count="79" uniqueCount="79">
  <si>
    <t>序号</t>
  </si>
  <si>
    <t>学号</t>
  </si>
  <si>
    <t>姓名</t>
  </si>
  <si>
    <t>智育成绩</t>
  </si>
  <si>
    <t>发展性评价成绩</t>
  </si>
  <si>
    <t>2019112944</t>
  </si>
  <si>
    <t>颜廷俸</t>
  </si>
  <si>
    <t>2019114782</t>
  </si>
  <si>
    <t>龚祥</t>
  </si>
  <si>
    <t>2021110338</t>
  </si>
  <si>
    <t>许锦瑶</t>
  </si>
  <si>
    <t>2021110444</t>
  </si>
  <si>
    <t>刘万峰</t>
  </si>
  <si>
    <t>2021110501</t>
  </si>
  <si>
    <t>陈俞存</t>
  </si>
  <si>
    <t>2021113193</t>
  </si>
  <si>
    <t>王心云</t>
  </si>
  <si>
    <t>2021113195</t>
  </si>
  <si>
    <t>魏琦</t>
  </si>
  <si>
    <t>2021113197</t>
  </si>
  <si>
    <t>马寒冰</t>
  </si>
  <si>
    <t>2021113199</t>
  </si>
  <si>
    <t>曲梦达</t>
  </si>
  <si>
    <t>2021113201</t>
  </si>
  <si>
    <t>赵凯翔</t>
  </si>
  <si>
    <t>2021113202</t>
  </si>
  <si>
    <t>张晟</t>
  </si>
  <si>
    <t>2021113203</t>
  </si>
  <si>
    <t>吉沐聪</t>
  </si>
  <si>
    <t>2021113204</t>
  </si>
  <si>
    <t>赵敬尧</t>
  </si>
  <si>
    <t>2021113205</t>
  </si>
  <si>
    <t>贾智博</t>
  </si>
  <si>
    <t>2021113206</t>
  </si>
  <si>
    <t>孔少琪</t>
  </si>
  <si>
    <t>2021113207</t>
  </si>
  <si>
    <t>袁晨茗</t>
  </si>
  <si>
    <t>2021113208</t>
  </si>
  <si>
    <t>史昱华</t>
  </si>
  <si>
    <t>2021113209</t>
  </si>
  <si>
    <t>杨博文</t>
  </si>
  <si>
    <t>2021113210</t>
  </si>
  <si>
    <t>李林凡</t>
  </si>
  <si>
    <t>2021113211</t>
  </si>
  <si>
    <t>韩坤龙</t>
  </si>
  <si>
    <t>2021113212</t>
  </si>
  <si>
    <t>孔顺涛</t>
  </si>
  <si>
    <t>2021113213</t>
  </si>
  <si>
    <t>李康诚</t>
  </si>
  <si>
    <t>2021113214</t>
  </si>
  <si>
    <t>李乙</t>
  </si>
  <si>
    <t>2021113215</t>
  </si>
  <si>
    <t>陆俊</t>
  </si>
  <si>
    <t>2021113216</t>
  </si>
  <si>
    <t>王本猷</t>
  </si>
  <si>
    <t>2021113217</t>
  </si>
  <si>
    <t>朱骐伟</t>
  </si>
  <si>
    <t>2021113219</t>
  </si>
  <si>
    <t>杨旭</t>
  </si>
  <si>
    <t>2021113220</t>
  </si>
  <si>
    <t>张志文</t>
  </si>
  <si>
    <t>2021113221</t>
  </si>
  <si>
    <t>黄崛进</t>
  </si>
  <si>
    <t>2021113225</t>
  </si>
  <si>
    <t>李宗渊</t>
  </si>
  <si>
    <t>2021113228</t>
  </si>
  <si>
    <t>辛智坤</t>
  </si>
  <si>
    <t>2021113229</t>
  </si>
  <si>
    <t>郑金亮</t>
  </si>
  <si>
    <t>2021113234</t>
  </si>
  <si>
    <t>漆超繁</t>
  </si>
  <si>
    <t>2021113958</t>
  </si>
  <si>
    <t>汤瑞轩</t>
  </si>
  <si>
    <t>2021114170</t>
  </si>
  <si>
    <t>陈政宇</t>
  </si>
  <si>
    <t>2021114213</t>
  </si>
  <si>
    <t>李晓岩</t>
  </si>
  <si>
    <t>2021114292</t>
  </si>
  <si>
    <t>孙奕驰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</si>
</sst>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</numFmts>
  <fonts count="26">
    <font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1"/>
      <name val="微软雅黑"/>
      <charset val="134"/>
    </font>
    <font>
      <sz val="12"/>
      <name val="宋体"/>
      <charset val="134"/>
    </font>
    <font>
      <sz val="11"/>
      <color rgb="FF000000"/>
      <name val="微软雅黑"/>
      <charset val="134"/>
    </font>
    <font>
      <sz val="11"/>
      <color rgb="FFFF0000"/>
      <name val="宋体"/>
      <charset val="134"/>
      <scheme val="minor"/>
    </font>
    <font>
      <sz val="11"/>
      <color rgb="FFFF0000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176" fontId="6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p\Desktop\21&#20132;&#36816;1&#29677;\2021&#32423;&#20132;&#36890;&#36816;&#36755;1&#29677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>
        <row r="2">
          <cell r="B2" t="str">
            <v>许锦瑶</v>
          </cell>
          <cell r="C2">
            <v>0.15</v>
          </cell>
          <cell r="D2" t="str">
            <v>西南交通大学第十五届课外科技创新实验竞赛活动——铁路车站联锁表编制大赛一等奖，0.15</v>
          </cell>
        </row>
        <row r="4">
          <cell r="B4" t="str">
            <v>刘万峰</v>
          </cell>
          <cell r="C4">
            <v>1.3</v>
          </cell>
          <cell r="D4" t="str">
            <v>中国“互联网＋”大学生创新创业大赛 金奖，1
交通科技大赛 一等奖，0.15
ZERO°广播剧社团支书，0.15</v>
          </cell>
        </row>
        <row r="8">
          <cell r="B8" t="str">
            <v>陈俞存</v>
          </cell>
          <cell r="C8">
            <v>1.2</v>
          </cell>
          <cell r="D8" t="str">
            <v>第十五届全国大学生数学竞赛 省级二等奖,0.7
第十七届中国大学生计算机设计大赛 省级三等奖,0.5</v>
          </cell>
        </row>
        <row r="11">
          <cell r="B11" t="str">
            <v>马寒冰</v>
          </cell>
          <cell r="C11">
            <v>0.1</v>
          </cell>
          <cell r="D11" t="str">
            <v>班级权益委员,0.1</v>
          </cell>
        </row>
        <row r="13">
          <cell r="B13" t="str">
            <v>曲梦达</v>
          </cell>
          <cell r="C13">
            <v>0.2</v>
          </cell>
          <cell r="D13" t="str">
            <v>SRTP项目完成,0.05
SRTP项目完成,0.06
SRTP项目完成,0.07
SRTP项目完成,0.08
SRTP项目完成,0.09
SRTP项目完成,0.10
班级学习委员,0.15</v>
          </cell>
        </row>
        <row r="16">
          <cell r="B16" t="str">
            <v>赵凯翔</v>
          </cell>
          <cell r="C16">
            <v>0.15</v>
          </cell>
          <cell r="D16" t="str">
            <v>SRTP项目完成,0.05
SRTP项目完成,0.06
SRTP项目完成,0.07
SRTP项目完成,0.08
SRTP项目完成,0.09
SRTP项目完成,0.10
班级宣传委员,0.1</v>
          </cell>
        </row>
        <row r="19">
          <cell r="B19" t="str">
            <v>张晟</v>
          </cell>
          <cell r="C19">
            <v>0.5</v>
          </cell>
          <cell r="D19" t="str">
            <v>省创SRTP组长,0.15
交通运输科技协会副会长,0.35</v>
          </cell>
        </row>
        <row r="22">
          <cell r="B22" t="str">
            <v>赵敬尧</v>
          </cell>
          <cell r="C22">
            <v>1.93</v>
          </cell>
          <cell r="D22" t="str">
            <v>全国高校BIM毕业设计创新大赛 一等奖,1.4
 SRTP 项目主持者（组长）,0.08
西南交通大学第十五届课外科技创新实验竞赛  一等奖,0.15
第二届全国大学生大数据分析技术技能大赛 二等奖（无官方获奖链接）,0.3</v>
          </cell>
        </row>
        <row r="27">
          <cell r="B27" t="str">
            <v>杨博文</v>
          </cell>
          <cell r="C27">
            <v>0.15</v>
          </cell>
          <cell r="D27" t="str">
            <v>团建工作委员会青宣部副部,0.15</v>
          </cell>
        </row>
        <row r="29">
          <cell r="B29" t="str">
            <v>李林凡</v>
          </cell>
          <cell r="C29">
            <v>0.33</v>
          </cell>
          <cell r="D29" t="str">
            <v>2021级交运一班班长,0.25
基于“虚拟车钩”的地铁列车编队运行方式研究,0.08</v>
          </cell>
        </row>
        <row r="32">
          <cell r="B32" t="str">
            <v>孔顺涛</v>
          </cell>
          <cell r="C32">
            <v>0.2</v>
          </cell>
          <cell r="D32" t="str">
            <v>作为参与者参与省部级大学生创新创业训练计划并结题通过,0.1
2023“外研社·国才杯”“理解当代中国”全国大学生外语能力大赛校赛英语组阅读赛项三等奖,0.05
2023“外研社·国才杯”“理解当代中国”全国大学生外语能力大赛校赛英语组写作赛项三等奖,0.05</v>
          </cell>
        </row>
        <row r="36">
          <cell r="B36" t="str">
            <v>陆俊</v>
          </cell>
          <cell r="C36">
            <v>0.15</v>
          </cell>
          <cell r="D36" t="str">
            <v>SRTP,国创项目组前三成员,0.15</v>
          </cell>
        </row>
        <row r="38">
          <cell r="B38" t="str">
            <v>王本猷</v>
          </cell>
          <cell r="C38">
            <v>0.1</v>
          </cell>
          <cell r="D38" t="str">
            <v>班级心理委员,0.1</v>
          </cell>
        </row>
        <row r="40">
          <cell r="B40" t="str">
            <v>张志文</v>
          </cell>
          <cell r="C40">
            <v>0.1</v>
          </cell>
          <cell r="D40" t="str">
            <v>2021级交运一班体育委员,0.1</v>
          </cell>
        </row>
        <row r="42">
          <cell r="B42" t="str">
            <v>陈政宇</v>
          </cell>
          <cell r="C42">
            <v>0.3</v>
          </cell>
          <cell r="D42" t="str">
            <v>西南交通大学第十九届大学生交通科技大赛  一等奖,0.15
西南交通大学机车博物园策划部部长,0.15</v>
          </cell>
        </row>
        <row r="45">
          <cell r="B45" t="str">
            <v>李晓岩</v>
          </cell>
          <cell r="C45">
            <v>0.15</v>
          </cell>
          <cell r="D45" t="str">
            <v>第十九届大学生交通科技大赛一等奖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8"/>
  <sheetViews>
    <sheetView tabSelected="1" topLeftCell="A6" workbookViewId="0">
      <selection activeCell="F6" sqref="F6"/>
    </sheetView>
  </sheetViews>
  <sheetFormatPr defaultColWidth="9" defaultRowHeight="14.4"/>
  <cols>
    <col min="1" max="1" width="4.37962962962963" style="1" customWidth="1"/>
    <col min="2" max="2" width="15.6111111111111" style="1" customWidth="1"/>
    <col min="3" max="3" width="10.2962962962963" style="1" customWidth="1"/>
    <col min="4" max="4" width="12.7962962962963" style="1" customWidth="1"/>
    <col min="5" max="5" width="13.75" style="1" customWidth="1"/>
    <col min="6" max="6" width="15.5555555555556" style="1" customWidth="1"/>
    <col min="7" max="16384" width="9" style="1"/>
  </cols>
  <sheetData>
    <row r="1" s="1" customFormat="1" ht="22.5" customHeight="1" spans="1:10">
      <c r="A1" s="2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4"/>
      <c r="G1" s="4"/>
      <c r="H1" s="4"/>
      <c r="I1" s="4"/>
      <c r="J1" s="4"/>
    </row>
    <row r="2" s="1" customFormat="1" ht="22.5" customHeight="1" spans="1:5">
      <c r="A2" s="5">
        <v>1</v>
      </c>
      <c r="B2" s="6" t="s">
        <v>5</v>
      </c>
      <c r="C2" s="5" t="s">
        <v>6</v>
      </c>
      <c r="D2" s="7">
        <v>6.18</v>
      </c>
      <c r="E2" s="5">
        <v>0</v>
      </c>
    </row>
    <row r="3" s="1" customFormat="1" ht="22.5" customHeight="1" spans="1:5">
      <c r="A3" s="5">
        <v>2</v>
      </c>
      <c r="B3" s="6" t="s">
        <v>7</v>
      </c>
      <c r="C3" s="5" t="s">
        <v>8</v>
      </c>
      <c r="D3" s="7">
        <v>55.5233962264151</v>
      </c>
      <c r="E3" s="5">
        <v>0</v>
      </c>
    </row>
    <row r="4" s="1" customFormat="1" ht="22.5" customHeight="1" spans="1:5">
      <c r="A4" s="5">
        <v>3</v>
      </c>
      <c r="B4" s="6" t="s">
        <v>9</v>
      </c>
      <c r="C4" s="5" t="s">
        <v>10</v>
      </c>
      <c r="D4" s="7">
        <v>80.3114754098361</v>
      </c>
      <c r="E4" s="5">
        <f>VLOOKUP(C4,[1]Sheet1!$B$2:$I$45,2,FALSE)</f>
        <v>0.15</v>
      </c>
    </row>
    <row r="5" s="1" customFormat="1" ht="22.5" customHeight="1" spans="1:6">
      <c r="A5" s="5">
        <v>4</v>
      </c>
      <c r="B5" s="6" t="s">
        <v>11</v>
      </c>
      <c r="C5" s="5" t="s">
        <v>12</v>
      </c>
      <c r="D5" s="7">
        <v>84.0147945205479</v>
      </c>
      <c r="E5" s="5">
        <v>1.6</v>
      </c>
      <c r="F5" s="8"/>
    </row>
    <row r="6" s="1" customFormat="1" ht="22.5" customHeight="1" spans="1:6">
      <c r="A6" s="5">
        <v>5</v>
      </c>
      <c r="B6" s="6" t="s">
        <v>13</v>
      </c>
      <c r="C6" s="5" t="s">
        <v>14</v>
      </c>
      <c r="D6" s="7">
        <v>86.56</v>
      </c>
      <c r="E6" s="5">
        <v>3</v>
      </c>
      <c r="F6" s="8"/>
    </row>
    <row r="7" s="1" customFormat="1" ht="22.5" customHeight="1" spans="1:5">
      <c r="A7" s="5">
        <v>6</v>
      </c>
      <c r="B7" s="6" t="s">
        <v>15</v>
      </c>
      <c r="C7" s="5" t="s">
        <v>16</v>
      </c>
      <c r="D7" s="9">
        <v>70.2716049382716</v>
      </c>
      <c r="E7" s="5">
        <v>0</v>
      </c>
    </row>
    <row r="8" s="1" customFormat="1" ht="22.5" customHeight="1" spans="1:5">
      <c r="A8" s="5">
        <v>7</v>
      </c>
      <c r="B8" s="6" t="s">
        <v>17</v>
      </c>
      <c r="C8" s="5" t="s">
        <v>18</v>
      </c>
      <c r="D8" s="9">
        <v>71.2133333333333</v>
      </c>
      <c r="E8" s="5">
        <v>0</v>
      </c>
    </row>
    <row r="9" s="1" customFormat="1" ht="22.5" customHeight="1" spans="1:5">
      <c r="A9" s="5">
        <v>8</v>
      </c>
      <c r="B9" s="6" t="s">
        <v>19</v>
      </c>
      <c r="C9" s="5" t="s">
        <v>20</v>
      </c>
      <c r="D9" s="7">
        <v>77.089552238806</v>
      </c>
      <c r="E9" s="5">
        <f>VLOOKUP(C9,[1]Sheet1!$B$2:$I$45,2,FALSE)</f>
        <v>0.1</v>
      </c>
    </row>
    <row r="10" s="1" customFormat="1" ht="22.5" customHeight="1" spans="1:5">
      <c r="A10" s="5">
        <v>9</v>
      </c>
      <c r="B10" s="6" t="s">
        <v>21</v>
      </c>
      <c r="C10" s="5" t="s">
        <v>22</v>
      </c>
      <c r="D10" s="9">
        <v>75.5068493150685</v>
      </c>
      <c r="E10" s="5">
        <f>VLOOKUP(C10,[1]Sheet1!$B$2:$I$45,2,FALSE)</f>
        <v>0.2</v>
      </c>
    </row>
    <row r="11" s="1" customFormat="1" ht="22.5" customHeight="1" spans="1:5">
      <c r="A11" s="5">
        <v>10</v>
      </c>
      <c r="B11" s="6" t="s">
        <v>23</v>
      </c>
      <c r="C11" s="5" t="s">
        <v>24</v>
      </c>
      <c r="D11" s="7">
        <v>77.3432835820896</v>
      </c>
      <c r="E11" s="5">
        <f>VLOOKUP(C11,[1]Sheet1!$B$2:$I$45,2,FALSE)</f>
        <v>0.15</v>
      </c>
    </row>
    <row r="12" s="1" customFormat="1" ht="22.5" customHeight="1" spans="1:5">
      <c r="A12" s="5">
        <v>11</v>
      </c>
      <c r="B12" s="6" t="s">
        <v>25</v>
      </c>
      <c r="C12" s="5" t="s">
        <v>26</v>
      </c>
      <c r="D12" s="7">
        <v>79.169014084507</v>
      </c>
      <c r="E12" s="5">
        <f>VLOOKUP(C12,[1]Sheet1!$B$2:$I$45,2,FALSE)</f>
        <v>0.5</v>
      </c>
    </row>
    <row r="13" s="1" customFormat="1" ht="22.5" customHeight="1" spans="1:5">
      <c r="A13" s="5">
        <v>12</v>
      </c>
      <c r="B13" s="6" t="s">
        <v>27</v>
      </c>
      <c r="C13" s="5" t="s">
        <v>28</v>
      </c>
      <c r="D13" s="7">
        <v>81.7012987012987</v>
      </c>
      <c r="E13" s="5">
        <v>0</v>
      </c>
    </row>
    <row r="14" s="1" customFormat="1" ht="22.5" customHeight="1" spans="1:5">
      <c r="A14" s="5">
        <v>13</v>
      </c>
      <c r="B14" s="6" t="s">
        <v>29</v>
      </c>
      <c r="C14" s="5" t="s">
        <v>30</v>
      </c>
      <c r="D14" s="7">
        <v>83.0442477876106</v>
      </c>
      <c r="E14" s="5">
        <f>VLOOKUP(C14,[1]Sheet1!$B$2:$I$45,2,FALSE)</f>
        <v>1.93</v>
      </c>
    </row>
    <row r="15" s="1" customFormat="1" ht="22.5" customHeight="1" spans="1:5">
      <c r="A15" s="5">
        <v>14</v>
      </c>
      <c r="B15" s="6" t="s">
        <v>31</v>
      </c>
      <c r="C15" s="5" t="s">
        <v>32</v>
      </c>
      <c r="D15" s="7">
        <v>80.24</v>
      </c>
      <c r="E15" s="5">
        <v>0</v>
      </c>
    </row>
    <row r="16" s="1" customFormat="1" ht="22.5" customHeight="1" spans="1:5">
      <c r="A16" s="5">
        <v>15</v>
      </c>
      <c r="B16" s="6" t="s">
        <v>33</v>
      </c>
      <c r="C16" s="5" t="s">
        <v>34</v>
      </c>
      <c r="D16" s="7">
        <v>74.3880597014925</v>
      </c>
      <c r="E16" s="5">
        <v>0</v>
      </c>
    </row>
    <row r="17" s="1" customFormat="1" ht="22.5" customHeight="1" spans="1:5">
      <c r="A17" s="5">
        <v>16</v>
      </c>
      <c r="B17" s="6" t="s">
        <v>35</v>
      </c>
      <c r="C17" s="5" t="s">
        <v>36</v>
      </c>
      <c r="D17" s="7">
        <v>84.6268656716418</v>
      </c>
      <c r="E17" s="5">
        <v>0</v>
      </c>
    </row>
    <row r="18" s="1" customFormat="1" ht="22.5" customHeight="1" spans="1:5">
      <c r="A18" s="5">
        <v>17</v>
      </c>
      <c r="B18" s="6" t="s">
        <v>37</v>
      </c>
      <c r="C18" s="5" t="s">
        <v>38</v>
      </c>
      <c r="D18" s="7">
        <v>81.0289855072464</v>
      </c>
      <c r="E18" s="5">
        <v>0</v>
      </c>
    </row>
    <row r="19" s="1" customFormat="1" ht="22.5" customHeight="1" spans="1:5">
      <c r="A19" s="5">
        <v>18</v>
      </c>
      <c r="B19" s="6" t="s">
        <v>39</v>
      </c>
      <c r="C19" s="5" t="s">
        <v>40</v>
      </c>
      <c r="D19" s="7">
        <v>84.9850746268657</v>
      </c>
      <c r="E19" s="5">
        <f>VLOOKUP(C19,[1]Sheet1!$B$2:$I$45,2,FALSE)</f>
        <v>0.15</v>
      </c>
    </row>
    <row r="20" s="1" customFormat="1" ht="22.5" customHeight="1" spans="1:5">
      <c r="A20" s="5">
        <v>19</v>
      </c>
      <c r="B20" s="6" t="s">
        <v>41</v>
      </c>
      <c r="C20" s="5" t="s">
        <v>42</v>
      </c>
      <c r="D20" s="7">
        <v>86.0266666666667</v>
      </c>
      <c r="E20" s="5">
        <f>VLOOKUP(C20,[1]Sheet1!$B$2:$I$45,2,FALSE)</f>
        <v>0.33</v>
      </c>
    </row>
    <row r="21" s="1" customFormat="1" ht="22.5" customHeight="1" spans="1:5">
      <c r="A21" s="5">
        <v>20</v>
      </c>
      <c r="B21" s="6" t="s">
        <v>43</v>
      </c>
      <c r="C21" s="5" t="s">
        <v>44</v>
      </c>
      <c r="D21" s="7">
        <v>86.7866666666667</v>
      </c>
      <c r="E21" s="5">
        <v>0</v>
      </c>
    </row>
    <row r="22" s="1" customFormat="1" ht="22.5" customHeight="1" spans="1:5">
      <c r="A22" s="5">
        <v>21</v>
      </c>
      <c r="B22" s="6" t="s">
        <v>45</v>
      </c>
      <c r="C22" s="5" t="s">
        <v>46</v>
      </c>
      <c r="D22" s="7">
        <v>88.112</v>
      </c>
      <c r="E22" s="5">
        <f>VLOOKUP(C22,[1]Sheet1!$B$2:$I$45,2,FALSE)</f>
        <v>0.2</v>
      </c>
    </row>
    <row r="23" s="1" customFormat="1" ht="22.5" customHeight="1" spans="1:5">
      <c r="A23" s="5">
        <v>22</v>
      </c>
      <c r="B23" s="6" t="s">
        <v>47</v>
      </c>
      <c r="C23" s="5" t="s">
        <v>48</v>
      </c>
      <c r="D23" s="7">
        <v>85</v>
      </c>
      <c r="E23" s="5">
        <v>0</v>
      </c>
    </row>
    <row r="24" s="1" customFormat="1" ht="22.5" customHeight="1" spans="1:5">
      <c r="A24" s="5">
        <v>23</v>
      </c>
      <c r="B24" s="6" t="s">
        <v>49</v>
      </c>
      <c r="C24" s="5" t="s">
        <v>50</v>
      </c>
      <c r="D24" s="7">
        <v>79.6</v>
      </c>
      <c r="E24" s="5">
        <v>0</v>
      </c>
    </row>
    <row r="25" s="1" customFormat="1" ht="22.5" customHeight="1" spans="1:5">
      <c r="A25" s="5">
        <v>24</v>
      </c>
      <c r="B25" s="6" t="s">
        <v>51</v>
      </c>
      <c r="C25" s="5" t="s">
        <v>52</v>
      </c>
      <c r="D25" s="7">
        <v>83.0149253731343</v>
      </c>
      <c r="E25" s="5">
        <f>VLOOKUP(C25,[1]Sheet1!$B$2:$I$45,2,FALSE)</f>
        <v>0.15</v>
      </c>
    </row>
    <row r="26" s="1" customFormat="1" ht="22.5" customHeight="1" spans="1:5">
      <c r="A26" s="5">
        <v>25</v>
      </c>
      <c r="B26" s="6" t="s">
        <v>53</v>
      </c>
      <c r="C26" s="5" t="s">
        <v>54</v>
      </c>
      <c r="D26" s="9">
        <v>72.2238805970149</v>
      </c>
      <c r="E26" s="5">
        <f>VLOOKUP(C26,[1]Sheet1!$B$2:$I$45,2,FALSE)</f>
        <v>0.1</v>
      </c>
    </row>
    <row r="27" s="1" customFormat="1" ht="22.5" customHeight="1" spans="1:5">
      <c r="A27" s="5">
        <v>26</v>
      </c>
      <c r="B27" s="6" t="s">
        <v>55</v>
      </c>
      <c r="C27" s="5" t="s">
        <v>56</v>
      </c>
      <c r="D27" s="7">
        <v>87.044776119403</v>
      </c>
      <c r="E27" s="5">
        <v>0</v>
      </c>
    </row>
    <row r="28" s="1" customFormat="1" ht="22.5" customHeight="1" spans="1:5">
      <c r="A28" s="5">
        <v>27</v>
      </c>
      <c r="B28" s="6" t="s">
        <v>57</v>
      </c>
      <c r="C28" s="5" t="s">
        <v>58</v>
      </c>
      <c r="D28" s="9">
        <v>73.1044776119403</v>
      </c>
      <c r="E28" s="5">
        <v>0</v>
      </c>
    </row>
    <row r="29" s="1" customFormat="1" ht="22.5" customHeight="1" spans="1:5">
      <c r="A29" s="5">
        <v>28</v>
      </c>
      <c r="B29" s="6" t="s">
        <v>59</v>
      </c>
      <c r="C29" s="5" t="s">
        <v>60</v>
      </c>
      <c r="D29" s="7">
        <v>77.8507462686567</v>
      </c>
      <c r="E29" s="5">
        <f>VLOOKUP(C29,[1]Sheet1!$B$2:$I$45,2,FALSE)</f>
        <v>0.1</v>
      </c>
    </row>
    <row r="30" s="1" customFormat="1" ht="22.5" customHeight="1" spans="1:5">
      <c r="A30" s="5">
        <v>29</v>
      </c>
      <c r="B30" s="6" t="s">
        <v>61</v>
      </c>
      <c r="C30" s="5" t="s">
        <v>62</v>
      </c>
      <c r="D30" s="9">
        <v>77.6865671641791</v>
      </c>
      <c r="E30" s="5">
        <v>0</v>
      </c>
    </row>
    <row r="31" s="1" customFormat="1" ht="22.5" customHeight="1" spans="1:5">
      <c r="A31" s="5">
        <v>30</v>
      </c>
      <c r="B31" s="6" t="s">
        <v>63</v>
      </c>
      <c r="C31" s="5" t="s">
        <v>64</v>
      </c>
      <c r="D31" s="9">
        <v>71.791</v>
      </c>
      <c r="E31" s="5">
        <v>0</v>
      </c>
    </row>
    <row r="32" s="1" customFormat="1" ht="22.5" customHeight="1" spans="1:5">
      <c r="A32" s="5">
        <v>31</v>
      </c>
      <c r="B32" s="6" t="s">
        <v>65</v>
      </c>
      <c r="C32" s="5" t="s">
        <v>66</v>
      </c>
      <c r="D32" s="9">
        <v>30.6408</v>
      </c>
      <c r="E32" s="5">
        <v>0</v>
      </c>
    </row>
    <row r="33" s="1" customFormat="1" ht="22.5" customHeight="1" spans="1:5">
      <c r="A33" s="5">
        <v>32</v>
      </c>
      <c r="B33" s="6" t="s">
        <v>67</v>
      </c>
      <c r="C33" s="5" t="s">
        <v>68</v>
      </c>
      <c r="D33" s="9">
        <v>73.8101</v>
      </c>
      <c r="E33" s="5">
        <v>0</v>
      </c>
    </row>
    <row r="34" s="1" customFormat="1" ht="22.5" customHeight="1" spans="1:5">
      <c r="A34" s="5">
        <v>33</v>
      </c>
      <c r="B34" s="6" t="s">
        <v>69</v>
      </c>
      <c r="C34" s="5" t="s">
        <v>70</v>
      </c>
      <c r="D34" s="7">
        <v>81.2025316455696</v>
      </c>
      <c r="E34" s="5">
        <v>0</v>
      </c>
    </row>
    <row r="35" s="1" customFormat="1" ht="22.5" customHeight="1" spans="1:5">
      <c r="A35" s="5">
        <v>34</v>
      </c>
      <c r="B35" s="6" t="s">
        <v>71</v>
      </c>
      <c r="C35" s="5" t="s">
        <v>72</v>
      </c>
      <c r="D35" s="7">
        <v>82.7291139240506</v>
      </c>
      <c r="E35" s="5">
        <v>0</v>
      </c>
    </row>
    <row r="36" s="1" customFormat="1" ht="22.5" customHeight="1" spans="1:5">
      <c r="A36" s="5">
        <v>35</v>
      </c>
      <c r="B36" s="6" t="s">
        <v>73</v>
      </c>
      <c r="C36" s="5" t="s">
        <v>74</v>
      </c>
      <c r="D36" s="7">
        <v>79.5698924731183</v>
      </c>
      <c r="E36" s="5">
        <f>VLOOKUP(C36,[1]Sheet1!$B$2:$I$45,2,FALSE)</f>
        <v>0.3</v>
      </c>
    </row>
    <row r="37" s="1" customFormat="1" ht="22.5" customHeight="1" spans="1:5">
      <c r="A37" s="5">
        <v>36</v>
      </c>
      <c r="B37" s="6" t="s">
        <v>75</v>
      </c>
      <c r="C37" s="5" t="s">
        <v>76</v>
      </c>
      <c r="D37" s="7">
        <v>85.9402985074627</v>
      </c>
      <c r="E37" s="5">
        <f>VLOOKUP(C37,[1]Sheet1!$B$2:$I$45,2,FALSE)</f>
        <v>0.15</v>
      </c>
    </row>
    <row r="38" s="1" customFormat="1" ht="22.5" customHeight="1" spans="1:5">
      <c r="A38" s="5">
        <v>37</v>
      </c>
      <c r="B38" s="6" t="s">
        <v>77</v>
      </c>
      <c r="C38" s="5" t="s">
        <v>78</v>
      </c>
      <c r="D38" s="9">
        <v>75.4533333333333</v>
      </c>
      <c r="E38" s="5">
        <v>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哦</cp:lastModifiedBy>
  <dcterms:created xsi:type="dcterms:W3CDTF">2024-09-04T10:37:00Z</dcterms:created>
  <dcterms:modified xsi:type="dcterms:W3CDTF">2024-09-11T11:27:59Z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09EC41676FA8408CAB9CD6589B0F9F09_11</vt:lpwstr>
  </property>
  <property fmtid="{D5CDD505-2E9C-101B-9397-08002B2CF9AE}" pid="3" name="KSOProductBuildVer">
    <vt:lpwstr>2052-12.1.0.17827</vt:lpwstr>
  </property>
</Properties>
</file>