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2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<sst xmlns="http://schemas.openxmlformats.org/spreadsheetml/2006/main" count="59" uniqueCount="59">
  <si>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序号</t>
  </si>
  <si>
    <t>学号</t>
  </si>
  <si>
    <t>姓名</t>
  </si>
  <si>
    <t>智育成绩</t>
  </si>
  <si>
    <t>发展性评价成绩</t>
  </si>
  <si>
    <t>2021113087</t>
  </si>
  <si>
    <t>杨瑞棋</t>
  </si>
  <si>
    <t>2021113088</t>
  </si>
  <si>
    <t>莫子言</t>
  </si>
  <si>
    <t>2021113089</t>
  </si>
  <si>
    <t>宋喜凤</t>
  </si>
  <si>
    <t>2021113091</t>
  </si>
  <si>
    <t>宫兴月</t>
  </si>
  <si>
    <t>2021113092</t>
  </si>
  <si>
    <t>罗骁宇</t>
  </si>
  <si>
    <t>2021113093</t>
  </si>
  <si>
    <t>熊傲</t>
  </si>
  <si>
    <t>2021113094</t>
  </si>
  <si>
    <t>侯晓楠</t>
  </si>
  <si>
    <t>2021113095</t>
  </si>
  <si>
    <t>于米提·约麦尔</t>
  </si>
  <si>
    <t>2021113096</t>
  </si>
  <si>
    <t>胥泽睿</t>
  </si>
  <si>
    <t>2021113097</t>
  </si>
  <si>
    <t>张靖</t>
  </si>
  <si>
    <t>2021113099</t>
  </si>
  <si>
    <t>苏恒星</t>
  </si>
  <si>
    <t>2021113101</t>
  </si>
  <si>
    <t>覃睿怡</t>
  </si>
  <si>
    <t>2021113102</t>
  </si>
  <si>
    <t>白富华</t>
  </si>
  <si>
    <t>2021113103</t>
  </si>
  <si>
    <t>宋锦訸</t>
  </si>
  <si>
    <t>2021113104</t>
  </si>
  <si>
    <t>马金利</t>
  </si>
  <si>
    <t>2021113105</t>
  </si>
  <si>
    <t>朱琦忞</t>
  </si>
  <si>
    <t>2021113106</t>
  </si>
  <si>
    <t>徐彦</t>
  </si>
  <si>
    <t>2021113109</t>
  </si>
  <si>
    <t>熊书涵</t>
  </si>
  <si>
    <t>2021113110</t>
  </si>
  <si>
    <t>甘旭</t>
  </si>
  <si>
    <t>2021113112</t>
  </si>
  <si>
    <t>邹琦</t>
  </si>
  <si>
    <t>2021113113</t>
  </si>
  <si>
    <t>高语轩</t>
  </si>
  <si>
    <t>2021113114</t>
  </si>
  <si>
    <t>舒陈涛</t>
  </si>
  <si>
    <t>2021113115</t>
  </si>
  <si>
    <t>强馨予</t>
  </si>
  <si>
    <t>2021113118</t>
  </si>
  <si>
    <t>刘桂铭</t>
  </si>
  <si>
    <t>2021113120</t>
  </si>
  <si>
    <t>邓金凯</t>
  </si>
  <si>
    <t>2021114344</t>
  </si>
  <si>
    <t>谭慧湘</t>
  </si>
  <si>
    <t>2021114459</t>
  </si>
  <si>
    <t>刘锦晖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</si>
</sst>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6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indexed="8"/>
      <name val="微软雅黑"/>
      <charset val="134"/>
    </font>
    <font>
      <b/>
      <sz val="11"/>
      <color theme="1"/>
      <name val="微软雅黑"/>
      <charset val="134"/>
    </font>
    <font>
      <sz val="10"/>
      <color indexed="8"/>
      <name val="微软雅黑"/>
      <charset val="134"/>
    </font>
    <font>
      <sz val="10"/>
      <color theme="1"/>
      <name val="微软雅黑"/>
      <charset val="134"/>
    </font>
    <font>
      <sz val="10"/>
      <color indexed="1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76" fontId="4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sjb\21&#29289;&#24037;2&#29677;\21&#29289;&#24037;&#20108;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A2" t="str">
            <v>谭慧湘</v>
          </cell>
          <cell r="B2">
            <v>4.6</v>
          </cell>
          <cell r="C2" t="str">
            <v>第十届全国BIM毕业设计创新大赛一等奖2.8
高教杯社全国大学生数学建模竞赛本科组二等奖1.8</v>
          </cell>
        </row>
        <row r="4">
          <cell r="A4" t="str">
            <v>宋喜凤</v>
          </cell>
          <cell r="B4">
            <v>1.25</v>
          </cell>
          <cell r="C4" t="str">
            <v>四川省大学生物流设计大赛一等奖前三参与人1
西南交大第十五届课外科技创新实验竞赛铜奖0.05
宣传委员0.1
省级SRTP项目三级匹配模式下的智能运输包装设计0.1</v>
          </cell>
        </row>
        <row r="8">
          <cell r="A8" t="str">
            <v>宫兴月</v>
          </cell>
          <cell r="B8">
            <v>0.2</v>
          </cell>
          <cell r="C8" t="str">
            <v>物流设计大赛校赛三等奖0.05
太极协会团支书0.15</v>
          </cell>
        </row>
        <row r="10">
          <cell r="A10" t="str">
            <v>罗骁宇</v>
          </cell>
          <cell r="B10">
            <v>1.95</v>
          </cell>
          <cell r="C10" t="str">
            <v>“长春国际汽车城&amp;一汽物流杯”
第八届全国大学生物流设计大赛
全国一等奖(顺位四)1.4
第一届四川省大学生供应链优化管理竞赛
省级三等奖(顺位三)0.2
2023年西南交通大学大学生物流设计大赛校赛
校级一等奖(个人)0.15
西南交通大学第十五届课外科技创新实验竞赛活动
物流网络优化大赛
校级三等奖(个人)0.05
SRTP项目-应用区块链技术对快递包裹跟踪的研究
省创项目(主持人/组长)-完成(结题)0.15
书志-图书馆学生管理委员会
副会长0.35</v>
          </cell>
        </row>
        <row r="16">
          <cell r="A16" t="str">
            <v>胥泽睿</v>
          </cell>
          <cell r="B16">
            <v>0.6</v>
          </cell>
          <cell r="C16" t="str">
            <v>四川省大学生供应链优化管理大赛三等奖0.2
第十四届“正大杯”市场调研大赛校赛二等奖0.1
2023大学生创新创业训练计划项目0.05
团支书0.25</v>
          </cell>
        </row>
        <row r="20">
          <cell r="A20" t="str">
            <v>朱琦忞</v>
          </cell>
          <cell r="B20">
            <v>0.15</v>
          </cell>
          <cell r="C20" t="str">
            <v>班级学习委员 优秀0.15</v>
          </cell>
        </row>
        <row r="21">
          <cell r="A21" t="str">
            <v>熊书涵</v>
          </cell>
          <cell r="B21">
            <v>0.2</v>
          </cell>
          <cell r="C21" t="str">
            <v>“外研社·国才杯”阅读二等奖0.1
“外研社·国才杯”写作二等奖0.1</v>
          </cell>
        </row>
        <row r="23">
          <cell r="A23" t="str">
            <v>高语轩</v>
          </cell>
          <cell r="B23">
            <v>0.28</v>
          </cell>
          <cell r="C23" t="str">
            <v>大学生创新训练计划项目0.08
新媒体学习研究会副会长0.2</v>
          </cell>
        </row>
        <row r="25">
          <cell r="A25" t="str">
            <v>强馨予</v>
          </cell>
          <cell r="B25">
            <v>1.41</v>
          </cell>
          <cell r="C25" t="str">
            <v>第三届四川省大学生物流设计大赛一等奖1
大学生创新训练计划项目 优秀结题0.15
青年传媒融媒体中心活动部副理事长0.2
“强国有我 青春有为”第十九届传媒先锋记者月主题优秀作品评选（图片类）三等奖0.06</v>
          </cell>
        </row>
        <row r="29">
          <cell r="A29" t="str">
            <v>邓金凯</v>
          </cell>
          <cell r="B29">
            <v>0.53</v>
          </cell>
          <cell r="C29" t="str">
            <v>班长0.25
第三届“农行杯”四川省大学生网球锦标赛男子双打冠军0.18
西南交通大学第128届周年校庆暨2024年网球个人挑战赛男子高级组冠军0.1</v>
          </cell>
        </row>
        <row r="32">
          <cell r="A32" t="str">
            <v>邹琦</v>
          </cell>
          <cell r="B32">
            <v>1</v>
          </cell>
          <cell r="C32" t="str">
            <v>全国大学生数学建模竞赛四川省一等奖1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abSelected="1" topLeftCell="A9" workbookViewId="0">
      <selection activeCell="F27" sqref="F27"/>
    </sheetView>
  </sheetViews>
  <sheetFormatPr defaultColWidth="9" defaultRowHeight="13.8" outlineLevelCol="4"/>
  <cols>
    <col min="1" max="1" width="4.37962962962963" customWidth="1"/>
    <col min="2" max="2" width="10.6296296296296" customWidth="1"/>
    <col min="4" max="4" width="8.25" customWidth="1"/>
    <col min="5" max="5" width="13.75" customWidth="1"/>
    <col min="6" max="6" width="24.1111111111111" style="1" customWidth="1"/>
  </cols>
  <sheetData>
    <row r="1" ht="22.5" customHeight="1" spans="1: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ht="22.5" customHeight="1" spans="1:5">
      <c r="A2" s="4">
        <v>1</v>
      </c>
      <c r="B2" s="5" t="s">
        <v>5</v>
      </c>
      <c r="C2" s="4" t="s">
        <v>6</v>
      </c>
      <c r="D2" s="6">
        <v>82.3102564102564</v>
      </c>
      <c r="E2" s="7">
        <v>0</v>
      </c>
    </row>
    <row r="3" ht="22.5" customHeight="1" spans="1:5">
      <c r="A3" s="4">
        <v>2</v>
      </c>
      <c r="B3" s="5" t="s">
        <v>7</v>
      </c>
      <c r="C3" s="4" t="s">
        <v>8</v>
      </c>
      <c r="D3" s="8">
        <v>70.3057142857143</v>
      </c>
      <c r="E3" s="7">
        <v>0</v>
      </c>
    </row>
    <row r="4" ht="22.5" customHeight="1" spans="1:5">
      <c r="A4" s="4">
        <v>3</v>
      </c>
      <c r="B4" s="5" t="s">
        <v>9</v>
      </c>
      <c r="C4" s="4" t="s">
        <v>10</v>
      </c>
      <c r="D4" s="6">
        <v>87.1612121212121</v>
      </c>
      <c r="E4" s="7">
        <f>VLOOKUP(C4,[1]Sheet1!$A$2:$C$32,2,FALSE)</f>
        <v>1.25</v>
      </c>
    </row>
    <row r="5" ht="22.5" customHeight="1" spans="1:5">
      <c r="A5" s="4">
        <v>4</v>
      </c>
      <c r="B5" s="5" t="s">
        <v>11</v>
      </c>
      <c r="C5" s="4" t="s">
        <v>12</v>
      </c>
      <c r="D5" s="6">
        <v>85.9157575757576</v>
      </c>
      <c r="E5" s="7">
        <f>VLOOKUP(C5,[1]Sheet1!$A$2:$C$32,2,FALSE)</f>
        <v>0.2</v>
      </c>
    </row>
    <row r="6" ht="22.5" customHeight="1" spans="1:5">
      <c r="A6" s="4">
        <v>5</v>
      </c>
      <c r="B6" s="5" t="s">
        <v>13</v>
      </c>
      <c r="C6" s="4" t="s">
        <v>14</v>
      </c>
      <c r="D6" s="6">
        <v>87.6616666666667</v>
      </c>
      <c r="E6" s="7">
        <v>2.1</v>
      </c>
    </row>
    <row r="7" ht="22.5" customHeight="1" spans="1:5">
      <c r="A7" s="4">
        <v>6</v>
      </c>
      <c r="B7" s="5" t="s">
        <v>15</v>
      </c>
      <c r="C7" s="4" t="s">
        <v>16</v>
      </c>
      <c r="D7" s="6">
        <v>84.2028571428571</v>
      </c>
      <c r="E7" s="7">
        <v>0</v>
      </c>
    </row>
    <row r="8" ht="22.5" customHeight="1" spans="1:5">
      <c r="A8" s="4">
        <v>7</v>
      </c>
      <c r="B8" s="5" t="s">
        <v>17</v>
      </c>
      <c r="C8" s="4" t="s">
        <v>18</v>
      </c>
      <c r="D8" s="8">
        <v>72.5244</v>
      </c>
      <c r="E8" s="7">
        <v>0</v>
      </c>
    </row>
    <row r="9" ht="22.5" customHeight="1" spans="1:5">
      <c r="A9" s="4">
        <v>8</v>
      </c>
      <c r="B9" s="5" t="s">
        <v>19</v>
      </c>
      <c r="C9" s="4" t="s">
        <v>20</v>
      </c>
      <c r="D9" s="6">
        <v>74.0057142857143</v>
      </c>
      <c r="E9" s="7">
        <v>0</v>
      </c>
    </row>
    <row r="10" ht="22.5" customHeight="1" spans="1:5">
      <c r="A10" s="4">
        <v>9</v>
      </c>
      <c r="B10" s="5" t="s">
        <v>21</v>
      </c>
      <c r="C10" s="4" t="s">
        <v>22</v>
      </c>
      <c r="D10" s="6">
        <v>88.9222857142857</v>
      </c>
      <c r="E10" s="7">
        <f>VLOOKUP(C10,[1]Sheet1!$A$2:$C$32,2,FALSE)</f>
        <v>0.6</v>
      </c>
    </row>
    <row r="11" ht="22.5" customHeight="1" spans="1:5">
      <c r="A11" s="4">
        <v>10</v>
      </c>
      <c r="B11" s="5" t="s">
        <v>23</v>
      </c>
      <c r="C11" s="4" t="s">
        <v>24</v>
      </c>
      <c r="D11" s="6">
        <v>79.47</v>
      </c>
      <c r="E11" s="7">
        <v>0</v>
      </c>
    </row>
    <row r="12" ht="22.5" customHeight="1" spans="1:5">
      <c r="A12" s="4">
        <v>11</v>
      </c>
      <c r="B12" s="5" t="s">
        <v>25</v>
      </c>
      <c r="C12" s="4" t="s">
        <v>26</v>
      </c>
      <c r="D12" s="6">
        <v>78.5365714285714</v>
      </c>
      <c r="E12" s="7">
        <v>0</v>
      </c>
    </row>
    <row r="13" ht="22.5" customHeight="1" spans="1:5">
      <c r="A13" s="4">
        <v>12</v>
      </c>
      <c r="B13" s="5" t="s">
        <v>27</v>
      </c>
      <c r="C13" s="4" t="s">
        <v>28</v>
      </c>
      <c r="D13" s="6">
        <v>75.6675675675676</v>
      </c>
      <c r="E13" s="7">
        <v>0</v>
      </c>
    </row>
    <row r="14" ht="22.5" customHeight="1" spans="1:5">
      <c r="A14" s="4">
        <v>13</v>
      </c>
      <c r="B14" s="5" t="s">
        <v>29</v>
      </c>
      <c r="C14" s="4" t="s">
        <v>30</v>
      </c>
      <c r="D14" s="6">
        <v>80.5387878787879</v>
      </c>
      <c r="E14" s="7">
        <v>0</v>
      </c>
    </row>
    <row r="15" ht="22.5" customHeight="1" spans="1:5">
      <c r="A15" s="4">
        <v>14</v>
      </c>
      <c r="B15" s="5" t="s">
        <v>31</v>
      </c>
      <c r="C15" s="4" t="s">
        <v>32</v>
      </c>
      <c r="D15" s="6">
        <v>79.7357575757576</v>
      </c>
      <c r="E15" s="7">
        <v>0</v>
      </c>
    </row>
    <row r="16" ht="22.5" customHeight="1" spans="1:5">
      <c r="A16" s="4">
        <v>15</v>
      </c>
      <c r="B16" s="5" t="s">
        <v>33</v>
      </c>
      <c r="C16" s="4" t="s">
        <v>34</v>
      </c>
      <c r="D16" s="6">
        <v>79.2621621621622</v>
      </c>
      <c r="E16" s="7">
        <v>0</v>
      </c>
    </row>
    <row r="17" ht="22.5" customHeight="1" spans="1:5">
      <c r="A17" s="4">
        <v>16</v>
      </c>
      <c r="B17" s="5" t="s">
        <v>35</v>
      </c>
      <c r="C17" s="4" t="s">
        <v>36</v>
      </c>
      <c r="D17" s="6">
        <v>84.9030303030303</v>
      </c>
      <c r="E17" s="7">
        <v>0.15</v>
      </c>
    </row>
    <row r="18" ht="22.5" customHeight="1" spans="1:5">
      <c r="A18" s="4">
        <v>17</v>
      </c>
      <c r="B18" s="5" t="s">
        <v>37</v>
      </c>
      <c r="C18" s="4" t="s">
        <v>38</v>
      </c>
      <c r="D18" s="6">
        <v>85.7515151515152</v>
      </c>
      <c r="E18" s="7">
        <v>0</v>
      </c>
    </row>
    <row r="19" ht="22.5" customHeight="1" spans="1:5">
      <c r="A19" s="4">
        <v>18</v>
      </c>
      <c r="B19" s="5" t="s">
        <v>39</v>
      </c>
      <c r="C19" s="4" t="s">
        <v>40</v>
      </c>
      <c r="D19" s="6">
        <v>84.9108108108108</v>
      </c>
      <c r="E19" s="7">
        <f>VLOOKUP(C19,[1]Sheet1!$A$2:$C$32,2,FALSE)</f>
        <v>0.2</v>
      </c>
    </row>
    <row r="20" ht="22.5" customHeight="1" spans="1:5">
      <c r="A20" s="4">
        <v>19</v>
      </c>
      <c r="B20" s="5" t="s">
        <v>41</v>
      </c>
      <c r="C20" s="4" t="s">
        <v>42</v>
      </c>
      <c r="D20" s="6">
        <v>82.2206060606061</v>
      </c>
      <c r="E20" s="7">
        <v>0</v>
      </c>
    </row>
    <row r="21" ht="22.5" customHeight="1" spans="1:5">
      <c r="A21" s="4">
        <v>20</v>
      </c>
      <c r="B21" s="5" t="s">
        <v>43</v>
      </c>
      <c r="C21" s="4" t="s">
        <v>44</v>
      </c>
      <c r="D21" s="6">
        <v>87.1657142857143</v>
      </c>
      <c r="E21" s="7">
        <f>VLOOKUP(C21,[1]Sheet1!$A$2:$C$32,2,FALSE)</f>
        <v>1</v>
      </c>
    </row>
    <row r="22" ht="22.5" customHeight="1" spans="1:5">
      <c r="A22" s="4">
        <v>21</v>
      </c>
      <c r="B22" s="5" t="s">
        <v>45</v>
      </c>
      <c r="C22" s="4" t="s">
        <v>46</v>
      </c>
      <c r="D22" s="6">
        <v>83.4243243243243</v>
      </c>
      <c r="E22" s="7">
        <f>VLOOKUP(C22,[1]Sheet1!$A$2:$C$32,2,FALSE)</f>
        <v>0.28</v>
      </c>
    </row>
    <row r="23" ht="22.5" customHeight="1" spans="1:5">
      <c r="A23" s="4">
        <v>22</v>
      </c>
      <c r="B23" s="5" t="s">
        <v>47</v>
      </c>
      <c r="C23" s="4" t="s">
        <v>48</v>
      </c>
      <c r="D23" s="6">
        <v>74.3824242424242</v>
      </c>
      <c r="E23" s="7">
        <v>0</v>
      </c>
    </row>
    <row r="24" ht="22.5" customHeight="1" spans="1:5">
      <c r="A24" s="4">
        <v>23</v>
      </c>
      <c r="B24" s="5" t="s">
        <v>49</v>
      </c>
      <c r="C24" s="4" t="s">
        <v>50</v>
      </c>
      <c r="D24" s="6">
        <v>92.1024242424242</v>
      </c>
      <c r="E24" s="7">
        <f>VLOOKUP(C24,[1]Sheet1!$A$2:$C$32,2,FALSE)</f>
        <v>1.41</v>
      </c>
    </row>
    <row r="25" ht="22.5" customHeight="1" spans="1:5">
      <c r="A25" s="4">
        <v>24</v>
      </c>
      <c r="B25" s="5" t="s">
        <v>51</v>
      </c>
      <c r="C25" s="4" t="s">
        <v>52</v>
      </c>
      <c r="D25" s="6">
        <v>78.7462857142857</v>
      </c>
      <c r="E25" s="7">
        <v>0</v>
      </c>
    </row>
    <row r="26" ht="22.5" customHeight="1" spans="1:5">
      <c r="A26" s="4">
        <v>25</v>
      </c>
      <c r="B26" s="5" t="s">
        <v>53</v>
      </c>
      <c r="C26" s="4" t="s">
        <v>54</v>
      </c>
      <c r="D26" s="6">
        <v>83.6492307692308</v>
      </c>
      <c r="E26" s="7">
        <f>VLOOKUP(C26,[1]Sheet1!$A$2:$C$32,2,FALSE)</f>
        <v>0.53</v>
      </c>
    </row>
    <row r="27" ht="22.5" customHeight="1" spans="1:5">
      <c r="A27" s="4">
        <v>26</v>
      </c>
      <c r="B27" s="5" t="s">
        <v>55</v>
      </c>
      <c r="C27" s="4" t="s">
        <v>56</v>
      </c>
      <c r="D27" s="6">
        <v>88.6237837837838</v>
      </c>
      <c r="E27" s="7">
        <v>3</v>
      </c>
    </row>
    <row r="28" ht="22.5" customHeight="1" spans="1:5">
      <c r="A28" s="4">
        <v>27</v>
      </c>
      <c r="B28" s="5" t="s">
        <v>57</v>
      </c>
      <c r="C28" s="4" t="s">
        <v>58</v>
      </c>
      <c r="D28" s="6">
        <v>80.7227906976744</v>
      </c>
      <c r="E28" s="7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博宇 范</dc:creator>
  <cp:lastModifiedBy>哦</cp:lastModifiedBy>
  <dcterms:created xsi:type="dcterms:W3CDTF">2024-09-04T10:50:00Z</dcterms:created>
  <dcterms:modified xsi:type="dcterms:W3CDTF">2024-09-11T11:29:22Z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A1CE48028BBF464789223C69F3AA7C65_12</vt:lpwstr>
  </property>
  <property fmtid="{D5CDD505-2E9C-101B-9397-08002B2CF9AE}" pid="3" name="KSOProductBuildVer">
    <vt:lpwstr>2052-12.1.0.17827</vt:lpwstr>
  </property>
</Properties>
</file>